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911"/>
  <workbookPr filterPrivacy="1" codeName="ThisWorkbook"/>
  <xr:revisionPtr revIDLastSave="0" documentId="13_ncr:1_{86A04366-4B81-B14A-A0E5-6C8183AF3CDC}" xr6:coauthVersionLast="47" xr6:coauthVersionMax="47" xr10:uidLastSave="{00000000-0000-0000-0000-000000000000}"/>
  <bookViews>
    <workbookView xWindow="380" yWindow="2220" windowWidth="17080" windowHeight="16400" tabRatio="860" xr2:uid="{00000000-000D-0000-FFFF-FFFF00000000}"/>
  </bookViews>
  <sheets>
    <sheet name="台本" sheetId="11" r:id="rId1"/>
  </sheets>
  <definedNames>
    <definedName name="_xlnm.Print_Area" localSheetId="0">台本!$A$1:$J$52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49" i="11" l="1"/>
  <c r="J48" i="11"/>
  <c r="J47" i="11"/>
  <c r="J46" i="11"/>
  <c r="J45" i="11"/>
  <c r="J44" i="11"/>
  <c r="J43" i="11"/>
  <c r="J42" i="11"/>
  <c r="J41" i="11"/>
  <c r="J40" i="11"/>
  <c r="J39" i="11"/>
  <c r="J38" i="11"/>
  <c r="J37" i="11"/>
  <c r="J36" i="11"/>
  <c r="J35" i="11"/>
  <c r="J34" i="11"/>
  <c r="J33" i="11"/>
  <c r="J32" i="11"/>
  <c r="J31" i="11"/>
  <c r="J30" i="11"/>
  <c r="J29" i="11"/>
  <c r="J28" i="11"/>
  <c r="J27" i="11"/>
  <c r="J26" i="11"/>
  <c r="J25" i="11"/>
  <c r="J24" i="11"/>
  <c r="J23" i="11"/>
  <c r="J22" i="11"/>
  <c r="J21" i="11"/>
  <c r="J20" i="11"/>
  <c r="J19" i="11"/>
  <c r="J18" i="11"/>
  <c r="J17" i="11"/>
  <c r="J16" i="11"/>
  <c r="J15" i="11"/>
  <c r="J14" i="11"/>
  <c r="J13" i="11"/>
  <c r="J12" i="11"/>
  <c r="J11" i="11"/>
  <c r="J9" i="11"/>
  <c r="J8" i="11"/>
  <c r="J7" i="11"/>
  <c r="J10" i="11"/>
  <c r="J6" i="11"/>
  <c r="J5" i="11"/>
  <c r="J4" i="11"/>
  <c r="G49" i="11"/>
  <c r="G48" i="11"/>
  <c r="G47" i="11"/>
  <c r="G46" i="11"/>
  <c r="G45" i="11"/>
  <c r="G44" i="11"/>
  <c r="G43" i="11"/>
  <c r="G42" i="11"/>
  <c r="G41" i="11"/>
  <c r="G40" i="11"/>
  <c r="G39" i="11"/>
  <c r="G38" i="11"/>
  <c r="G37" i="11"/>
  <c r="G36" i="11"/>
  <c r="G35" i="11"/>
  <c r="G34" i="11"/>
  <c r="G33" i="11"/>
  <c r="G32" i="11"/>
  <c r="G31" i="11"/>
  <c r="G30" i="11"/>
  <c r="G29" i="11"/>
  <c r="G28" i="11"/>
  <c r="G27" i="11"/>
  <c r="G26" i="11"/>
  <c r="G25" i="11"/>
  <c r="G24" i="11"/>
  <c r="G23" i="11"/>
  <c r="G22" i="11"/>
  <c r="G21" i="11"/>
  <c r="G20" i="11"/>
  <c r="G19" i="11"/>
  <c r="G18" i="11"/>
  <c r="G17" i="11"/>
  <c r="G16" i="11"/>
  <c r="G15" i="11"/>
  <c r="G14" i="11"/>
  <c r="G13" i="11"/>
  <c r="G12" i="11"/>
  <c r="G11" i="11"/>
  <c r="G9" i="11"/>
  <c r="G8" i="11"/>
  <c r="G7" i="11"/>
  <c r="G5" i="11"/>
  <c r="G51" i="11"/>
  <c r="G10" i="11"/>
  <c r="G52" i="11"/>
  <c r="G3" i="11"/>
  <c r="G4" i="11"/>
  <c r="G6" i="11"/>
  <c r="H49" i="11" l="1"/>
  <c r="H48" i="11"/>
  <c r="H47" i="11"/>
  <c r="H46" i="11"/>
  <c r="H45" i="11"/>
  <c r="H44" i="11"/>
  <c r="H43" i="11"/>
  <c r="H42" i="11"/>
  <c r="H41" i="11"/>
  <c r="H40" i="11"/>
  <c r="H39" i="11"/>
  <c r="H38" i="11"/>
  <c r="H37" i="11"/>
  <c r="H36" i="11"/>
  <c r="H35" i="11"/>
  <c r="H34" i="11"/>
  <c r="H33" i="11"/>
  <c r="H32" i="11"/>
  <c r="H31" i="11"/>
  <c r="H30" i="11"/>
  <c r="H29" i="11"/>
  <c r="H28" i="11"/>
  <c r="H27" i="11"/>
  <c r="H26" i="11"/>
  <c r="H25" i="11"/>
  <c r="H24" i="11"/>
  <c r="H23" i="11"/>
  <c r="H22" i="11"/>
  <c r="H21" i="11"/>
  <c r="H20" i="11"/>
  <c r="H19" i="11"/>
  <c r="H18" i="11"/>
  <c r="H17" i="11"/>
  <c r="H16" i="11"/>
  <c r="H15" i="11"/>
  <c r="H14" i="11"/>
  <c r="H13" i="11"/>
  <c r="H12" i="11"/>
  <c r="H11" i="11"/>
  <c r="H9" i="11"/>
  <c r="H8" i="11"/>
  <c r="H7" i="11"/>
  <c r="H10" i="11"/>
  <c r="H5" i="11"/>
  <c r="H6" i="11"/>
  <c r="G1" i="11"/>
  <c r="H52" i="11"/>
  <c r="H51" i="11"/>
  <c r="H4" i="11"/>
  <c r="H3" i="11"/>
  <c r="H1" i="11" l="1"/>
  <c r="I3" i="11"/>
  <c r="I4" i="11"/>
  <c r="I5" i="11" s="1"/>
  <c r="I6" i="11" s="1"/>
  <c r="I7" i="11" s="1"/>
  <c r="I8" i="11" l="1"/>
  <c r="I10" i="11" s="1"/>
  <c r="I12" i="11" s="1"/>
  <c r="I14" i="11" s="1"/>
  <c r="I16" i="11" s="1"/>
  <c r="I18" i="11" s="1"/>
  <c r="I20" i="11" s="1"/>
  <c r="I22" i="11" s="1"/>
  <c r="I24" i="11" s="1"/>
  <c r="I26" i="11" s="1"/>
  <c r="I28" i="11" s="1"/>
  <c r="I30" i="11" s="1"/>
  <c r="I32" i="11" s="1"/>
  <c r="I34" i="11" s="1"/>
  <c r="I36" i="11" s="1"/>
  <c r="I38" i="11" s="1"/>
  <c r="I40" i="11" s="1"/>
  <c r="I42" i="11" s="1"/>
  <c r="I44" i="11" s="1"/>
  <c r="I46" i="11" s="1"/>
  <c r="I48" i="11" s="1"/>
  <c r="I9" i="11"/>
  <c r="I11" i="11" s="1"/>
  <c r="I13" i="11" s="1"/>
  <c r="I15" i="11" s="1"/>
  <c r="I17" i="11" s="1"/>
  <c r="I19" i="11" s="1"/>
  <c r="I21" i="11" s="1"/>
  <c r="I23" i="11" s="1"/>
  <c r="I25" i="11" s="1"/>
  <c r="I27" i="11" s="1"/>
  <c r="I29" i="11" s="1"/>
  <c r="I31" i="11" s="1"/>
  <c r="I33" i="11" s="1"/>
  <c r="I35" i="11" s="1"/>
  <c r="I37" i="11" s="1"/>
  <c r="I39" i="11" s="1"/>
  <c r="I41" i="11" s="1"/>
  <c r="I43" i="11" s="1"/>
  <c r="I45" i="11" s="1"/>
  <c r="I47" i="11" s="1"/>
  <c r="I49" i="11" s="1"/>
  <c r="I51" i="11" l="1"/>
  <c r="I52" i="1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作成者</author>
  </authors>
  <commentList>
    <comment ref="C2" authorId="0" shapeId="0" xr:uid="{B7297216-9D6C-4C47-8627-A2049E570537}">
      <text>
        <r>
          <rPr>
            <b/>
            <sz val="9"/>
            <color rgb="FF000000"/>
            <rFont val="MS P ゴシック"/>
            <charset val="128"/>
          </rPr>
          <t>スライド全画面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スライド＋講師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立ち</t>
        </r>
        <r>
          <rPr>
            <b/>
            <sz val="9"/>
            <color rgb="FF000000"/>
            <rFont val="MS P ゴシック"/>
            <charset val="128"/>
          </rPr>
          <t xml:space="preserve">)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座り</t>
        </r>
        <r>
          <rPr>
            <b/>
            <sz val="9"/>
            <color rgb="FF000000"/>
            <rFont val="MS P ゴシック"/>
            <charset val="128"/>
          </rPr>
          <t>)</t>
        </r>
      </text>
    </comment>
    <comment ref="F2" authorId="0" shapeId="0" xr:uid="{00000000-0006-0000-0000-000001000000}">
      <text>
        <r>
          <rPr>
            <b/>
            <sz val="9"/>
            <color rgb="FF000000"/>
            <rFont val="MS P ゴシック"/>
            <charset val="128"/>
          </rPr>
          <t>資料映像、話の間、誤差修正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追加時間を入力してください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hh:mm:ss</t>
        </r>
        <r>
          <rPr>
            <b/>
            <sz val="9"/>
            <color rgb="FF000000"/>
            <rFont val="MS P ゴシック"/>
            <charset val="128"/>
          </rPr>
          <t>　で入力</t>
        </r>
      </text>
    </comment>
    <comment ref="G2" authorId="0" shapeId="0" xr:uid="{00000000-0006-0000-0000-000002000000}">
      <text>
        <r>
          <rPr>
            <b/>
            <sz val="9"/>
            <color rgb="FF000000"/>
            <rFont val="MS P ゴシック"/>
            <charset val="128"/>
          </rPr>
          <t>注意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数字はカウントされません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英語・記号の読みは正しくカウントされません</t>
        </r>
      </text>
    </comment>
  </commentList>
</comments>
</file>

<file path=xl/sharedStrings.xml><?xml version="1.0" encoding="utf-8"?>
<sst xmlns="http://schemas.openxmlformats.org/spreadsheetml/2006/main" count="66" uniqueCount="25">
  <si>
    <t>文字数</t>
    <rPh sb="0" eb="3">
      <t>モジスウ</t>
    </rPh>
    <phoneticPr fontId="1"/>
  </si>
  <si>
    <t>予想
分：秒</t>
    <rPh sb="0" eb="2">
      <t>ヨソウ</t>
    </rPh>
    <rPh sb="3" eb="4">
      <t>プン</t>
    </rPh>
    <rPh sb="5" eb="6">
      <t>ビョウ</t>
    </rPh>
    <phoneticPr fontId="1"/>
  </si>
  <si>
    <t>合計</t>
    <rPh sb="0" eb="2">
      <t>ゴウケイ</t>
    </rPh>
    <phoneticPr fontId="1"/>
  </si>
  <si>
    <t>↓変更可</t>
    <rPh sb="1" eb="4">
      <t>ヘンコウカ</t>
    </rPh>
    <phoneticPr fontId="1"/>
  </si>
  <si>
    <t>会話スピード 字/分</t>
    <rPh sb="0" eb="2">
      <t>カイワ</t>
    </rPh>
    <rPh sb="7" eb="8">
      <t>ジ</t>
    </rPh>
    <rPh sb="9" eb="10">
      <t>フン</t>
    </rPh>
    <phoneticPr fontId="1"/>
  </si>
  <si>
    <t>開始時間</t>
    <rPh sb="0" eb="4">
      <t>カイシジカン</t>
    </rPh>
    <phoneticPr fontId="1"/>
  </si>
  <si>
    <t>スライド番号</t>
  </si>
  <si>
    <t>見出し番号
見出し名</t>
  </si>
  <si>
    <t>シーン
該当スライド説明時の画面構成</t>
  </si>
  <si>
    <r>
      <t xml:space="preserve">セリフ・演出(アニメーション等)の指示
　※改行は　Alt＋Ener でできます。
　※修正したいセルにカーソルを合わせて、F2で編集できます。
</t>
    </r>
    <r>
      <rPr>
        <b/>
        <sz val="11"/>
        <color rgb="FFFF0000"/>
        <rFont val="Arial"/>
        <family val="2"/>
      </rPr>
      <t>↓この列に入力した文字がカウントされます。</t>
    </r>
    <r>
      <rPr>
        <b/>
        <sz val="11"/>
        <color rgb="FF000000"/>
        <rFont val="Arial"/>
        <family val="2"/>
      </rPr>
      <t xml:space="preserve">
</t>
    </r>
  </si>
  <si>
    <t>備考</t>
  </si>
  <si>
    <t>時間加算
hh:mm:ss</t>
    <rPh sb="0" eb="4">
      <t>ジカンカサン</t>
    </rPh>
    <phoneticPr fontId="1"/>
  </si>
  <si>
    <t>OP</t>
  </si>
  <si>
    <t>冒頭のあいさつ、講師のみ座り</t>
  </si>
  <si>
    <t>1-1●●について</t>
  </si>
  <si>
    <t>おわりのあいさつ、講師のみ座り</t>
  </si>
  <si>
    <t>終わりのあいさつ</t>
  </si>
  <si>
    <t>ED</t>
  </si>
  <si>
    <t>エンディング</t>
  </si>
  <si>
    <t>ヒューマンインタフェースの講義をはじめます。・・・ 
みなさん、こんにちは・・・講師の増井です。
今回はインタフェースの入出力装置に関して解説します。</t>
    <rPh sb="43" eb="45">
      <t>masui</t>
    </rPh>
    <rPh sb="60" eb="63">
      <t>nyuu</t>
    </rPh>
    <rPh sb="63" eb="65">
      <t>souchi</t>
    </rPh>
    <phoneticPr fontId="1"/>
  </si>
  <si>
    <t>それではこれで「インタフェースの入出力装置」の解説を終わります。</t>
    <rPh sb="16" eb="19">
      <t>nyuushutury</t>
    </rPh>
    <rPh sb="19" eb="21">
      <t>souchi</t>
    </rPh>
    <rPh sb="23" eb="25">
      <t>kaisetsu</t>
    </rPh>
    <rPh sb="26" eb="27">
      <t>owari</t>
    </rPh>
    <phoneticPr fontId="1"/>
  </si>
  <si>
    <t>第9回(Webとインタフェース) 台本</t>
    <rPh sb="0" eb="1">
      <t>ダイ</t>
    </rPh>
    <rPh sb="2" eb="3">
      <t>カイ</t>
    </rPh>
    <rPh sb="17" eb="19">
      <t>ダイホン</t>
    </rPh>
    <phoneticPr fontId="1"/>
  </si>
  <si>
    <t>aaaasdfadfafafasdfas</t>
    <phoneticPr fontId="1"/>
  </si>
  <si>
    <t>asdfasdf</t>
    <phoneticPr fontId="1"/>
  </si>
  <si>
    <t xml:space="preserve">今回はWebのヒューマンインタフェースに関して解説します。
WebはTim Berners-Leeによって1991年に発明されました。
HTML、HTTPなどWebの基本的な考え方はこのとき発明されたものです。
最初のブラウザはテキストしか表示できませんでしたが、1993にMarc AndreessenがMosaicブラウザを作成したことにより画像が表示できるようになり、それ以降Webは爆発的に世の中に広まりました。
現在はWebは人間生活になくてはならないものになっており、その使い勝手はヒューマンインタフェースにおいて大変重要な課題となっています。
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</si>
</sst>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sz val="11"/>
      <name val="ＭＳ 明朝"/>
      <family val="1"/>
      <charset val="128"/>
    </font>
    <font>
      <sz val="11"/>
      <color theme="1"/>
      <name val="Calibri"/>
      <family val="2"/>
    </font>
    <font>
      <b/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theme="1"/>
      <name val="Arial"/>
      <family val="2"/>
    </font>
    <font>
      <b/>
      <sz val="9"/>
      <color rgb="FF000000"/>
      <name val="MS P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E2EFD9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>
      <alignment vertical="center"/>
    </xf>
  </cellStyleXfs>
  <cellXfs count="29">
    <xf numFmtId="0" fontId="0" fillId="0" borderId="0" xfId="0"/>
    <xf numFmtId="0" fontId="0" fillId="0" borderId="0" xfId="0" applyAlignment="1">
      <alignment horizontal="left" vertical="top" wrapText="1"/>
    </xf>
    <xf numFmtId="0" fontId="0" fillId="0" borderId="0" xfId="0" applyAlignment="1">
      <alignment horizontal="right" vertical="top" wrapText="1"/>
    </xf>
    <xf numFmtId="0" fontId="0" fillId="3" borderId="1" xfId="0" applyFill="1" applyBorder="1" applyAlignment="1" applyProtection="1">
      <alignment horizontal="right" vertical="top" wrapText="1"/>
    </xf>
    <xf numFmtId="0" fontId="3" fillId="3" borderId="1" xfId="0" applyFont="1" applyFill="1" applyBorder="1" applyAlignment="1">
      <alignment vertical="top" wrapText="1"/>
    </xf>
    <xf numFmtId="0" fontId="2" fillId="4" borderId="1" xfId="0" applyFont="1" applyFill="1" applyBorder="1" applyAlignment="1">
      <alignment horizontal="left" vertical="top" wrapText="1"/>
    </xf>
    <xf numFmtId="0" fontId="2" fillId="4" borderId="1" xfId="0" applyFont="1" applyFill="1" applyBorder="1" applyAlignment="1">
      <alignment horizontal="right" vertical="top" wrapText="1"/>
    </xf>
    <xf numFmtId="45" fontId="3" fillId="3" borderId="1" xfId="0" applyNumberFormat="1" applyFont="1" applyFill="1" applyBorder="1" applyAlignment="1">
      <alignment vertical="top" wrapText="1"/>
    </xf>
    <xf numFmtId="45" fontId="2" fillId="4" borderId="1" xfId="0" applyNumberFormat="1" applyFont="1" applyFill="1" applyBorder="1" applyAlignment="1">
      <alignment horizontal="left" vertical="top" wrapText="1"/>
    </xf>
    <xf numFmtId="45" fontId="0" fillId="3" borderId="1" xfId="0" applyNumberFormat="1" applyFill="1" applyBorder="1" applyAlignment="1">
      <alignment horizontal="left" vertical="top" wrapText="1"/>
    </xf>
    <xf numFmtId="45" fontId="0" fillId="0" borderId="0" xfId="0" applyNumberFormat="1" applyAlignment="1">
      <alignment horizontal="left" vertical="top" wrapText="1"/>
    </xf>
    <xf numFmtId="45" fontId="0" fillId="0" borderId="1" xfId="0" applyNumberFormat="1" applyBorder="1" applyAlignment="1">
      <alignment horizontal="left" vertical="top" wrapText="1"/>
    </xf>
    <xf numFmtId="0" fontId="2" fillId="4" borderId="1" xfId="0" applyFont="1" applyFill="1" applyBorder="1" applyAlignment="1">
      <alignment vertical="top" wrapText="1"/>
    </xf>
    <xf numFmtId="0" fontId="0" fillId="0" borderId="0" xfId="0" applyAlignment="1">
      <alignment vertical="top" wrapText="1"/>
    </xf>
    <xf numFmtId="0" fontId="8" fillId="5" borderId="1" xfId="0" applyFont="1" applyFill="1" applyBorder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6" fillId="6" borderId="1" xfId="0" applyFont="1" applyFill="1" applyBorder="1" applyAlignment="1">
      <alignment vertical="top" wrapText="1"/>
    </xf>
    <xf numFmtId="0" fontId="0" fillId="2" borderId="3" xfId="0" applyFill="1" applyBorder="1" applyAlignment="1">
      <alignment vertical="top" wrapText="1"/>
    </xf>
    <xf numFmtId="0" fontId="0" fillId="0" borderId="4" xfId="0" applyBorder="1" applyAlignment="1">
      <alignment horizontal="left" vertical="top" wrapText="1"/>
    </xf>
    <xf numFmtId="0" fontId="3" fillId="0" borderId="0" xfId="0" applyFont="1" applyBorder="1" applyAlignment="1">
      <alignment vertical="top" wrapText="1"/>
    </xf>
    <xf numFmtId="21" fontId="3" fillId="0" borderId="0" xfId="0" applyNumberFormat="1" applyFont="1" applyAlignment="1">
      <alignment horizontal="right" vertical="top" wrapText="1"/>
    </xf>
    <xf numFmtId="21" fontId="2" fillId="4" borderId="1" xfId="0" applyNumberFormat="1" applyFont="1" applyFill="1" applyBorder="1" applyAlignment="1">
      <alignment horizontal="left" vertical="top" wrapText="1"/>
    </xf>
    <xf numFmtId="21" fontId="10" fillId="6" borderId="1" xfId="0" applyNumberFormat="1" applyFont="1" applyFill="1" applyBorder="1" applyAlignment="1">
      <alignment vertical="top" wrapText="1"/>
    </xf>
    <xf numFmtId="21" fontId="6" fillId="6" borderId="1" xfId="0" applyNumberFormat="1" applyFont="1" applyFill="1" applyBorder="1" applyAlignment="1">
      <alignment vertical="top" wrapText="1"/>
    </xf>
    <xf numFmtId="21" fontId="0" fillId="0" borderId="0" xfId="0" applyNumberFormat="1" applyAlignment="1">
      <alignment horizontal="left" vertical="top" wrapText="1"/>
    </xf>
    <xf numFmtId="0" fontId="3" fillId="0" borderId="0" xfId="0" applyFont="1" applyAlignment="1">
      <alignment horizontal="center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</cellXfs>
  <cellStyles count="2">
    <cellStyle name="標準" xfId="0" builtinId="0"/>
    <cellStyle name="標準 7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20320</xdr:colOff>
      <xdr:row>5</xdr:row>
      <xdr:rowOff>13335</xdr:rowOff>
    </xdr:from>
    <xdr:to>
      <xdr:col>3</xdr:col>
      <xdr:colOff>0</xdr:colOff>
      <xdr:row>5</xdr:row>
      <xdr:rowOff>2025015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639E0C4B-0920-C625-FBC1-DB5772E43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0320" y="2726055"/>
          <a:ext cx="3576320" cy="201168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6</xdr:row>
      <xdr:rowOff>31750</xdr:rowOff>
    </xdr:from>
    <xdr:to>
      <xdr:col>2</xdr:col>
      <xdr:colOff>3545840</xdr:colOff>
      <xdr:row>6</xdr:row>
      <xdr:rowOff>2014855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14BBA34A-7EB4-2699-839A-172A680A2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90320" y="5335270"/>
          <a:ext cx="3525520" cy="198310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7</xdr:row>
      <xdr:rowOff>30481</xdr:rowOff>
    </xdr:from>
    <xdr:to>
      <xdr:col>2</xdr:col>
      <xdr:colOff>3570676</xdr:colOff>
      <xdr:row>7</xdr:row>
      <xdr:rowOff>2021841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49D9871B-9B32-86AD-0347-F84688F5A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6320" y="7924801"/>
          <a:ext cx="3540196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23706</xdr:colOff>
      <xdr:row>8</xdr:row>
      <xdr:rowOff>30481</xdr:rowOff>
    </xdr:from>
    <xdr:to>
      <xdr:col>2</xdr:col>
      <xdr:colOff>3563901</xdr:colOff>
      <xdr:row>8</xdr:row>
      <xdr:rowOff>2021841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FAAFFC17-A3CF-4FDD-E2F2-542D84F54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29546" y="10515601"/>
          <a:ext cx="3540195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9</xdr:row>
      <xdr:rowOff>45085</xdr:rowOff>
    </xdr:from>
    <xdr:to>
      <xdr:col>2</xdr:col>
      <xdr:colOff>3566160</xdr:colOff>
      <xdr:row>9</xdr:row>
      <xdr:rowOff>2033905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4032E3B1-CE55-F6C8-0156-82B460C83E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6320" y="12775565"/>
          <a:ext cx="3535680" cy="1988820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</xdr:colOff>
      <xdr:row>10</xdr:row>
      <xdr:rowOff>33655</xdr:rowOff>
    </xdr:from>
    <xdr:to>
      <xdr:col>2</xdr:col>
      <xdr:colOff>3580836</xdr:colOff>
      <xdr:row>10</xdr:row>
      <xdr:rowOff>2042160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65D5C6A1-1ECF-267B-0E57-F402508470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0" y="15009495"/>
          <a:ext cx="3570676" cy="2008505"/>
        </a:xfrm>
        <a:prstGeom prst="rect">
          <a:avLst/>
        </a:prstGeom>
      </xdr:spPr>
    </xdr:pic>
    <xdr:clientData/>
  </xdr:twoCellAnchor>
  <xdr:twoCellAnchor editAs="oneCell">
    <xdr:from>
      <xdr:col>2</xdr:col>
      <xdr:colOff>13547</xdr:colOff>
      <xdr:row>11</xdr:row>
      <xdr:rowOff>40641</xdr:rowOff>
    </xdr:from>
    <xdr:to>
      <xdr:col>2</xdr:col>
      <xdr:colOff>3571805</xdr:colOff>
      <xdr:row>11</xdr:row>
      <xdr:rowOff>2042161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BD0FDB98-77F8-3A39-0385-B96F89E95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9387" y="17261841"/>
          <a:ext cx="3558258" cy="2001520"/>
        </a:xfrm>
        <a:prstGeom prst="rect">
          <a:avLst/>
        </a:prstGeom>
      </xdr:spPr>
    </xdr:pic>
    <xdr:clientData/>
  </xdr:twoCellAnchor>
  <xdr:twoCellAnchor editAs="oneCell">
    <xdr:from>
      <xdr:col>2</xdr:col>
      <xdr:colOff>28222</xdr:colOff>
      <xdr:row>12</xdr:row>
      <xdr:rowOff>60960</xdr:rowOff>
    </xdr:from>
    <xdr:to>
      <xdr:col>2</xdr:col>
      <xdr:colOff>3556000</xdr:colOff>
      <xdr:row>12</xdr:row>
      <xdr:rowOff>2045335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D6AE5757-202A-4A48-2547-59EC7CB8F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4062" y="19527520"/>
          <a:ext cx="3527778" cy="1984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13</xdr:row>
      <xdr:rowOff>38101</xdr:rowOff>
    </xdr:from>
    <xdr:to>
      <xdr:col>2</xdr:col>
      <xdr:colOff>3583093</xdr:colOff>
      <xdr:row>13</xdr:row>
      <xdr:rowOff>2042161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9476F42D-EDDC-C43B-B054-D1ABB8E86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26160" y="21750021"/>
          <a:ext cx="3562773" cy="200406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14</xdr:row>
      <xdr:rowOff>37465</xdr:rowOff>
    </xdr:from>
    <xdr:to>
      <xdr:col>2</xdr:col>
      <xdr:colOff>3548098</xdr:colOff>
      <xdr:row>14</xdr:row>
      <xdr:rowOff>2021840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408DA027-A8CF-A8E8-E280-87C2FDA27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6160" y="23994745"/>
          <a:ext cx="3527778" cy="198437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16</xdr:row>
      <xdr:rowOff>29210</xdr:rowOff>
    </xdr:from>
    <xdr:to>
      <xdr:col>2</xdr:col>
      <xdr:colOff>3586480</xdr:colOff>
      <xdr:row>16</xdr:row>
      <xdr:rowOff>2035175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4169F99E-F774-CB7D-8580-D4821B340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6160" y="28477210"/>
          <a:ext cx="3566160" cy="200596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15</xdr:row>
      <xdr:rowOff>33655</xdr:rowOff>
    </xdr:from>
    <xdr:to>
      <xdr:col>2</xdr:col>
      <xdr:colOff>3545840</xdr:colOff>
      <xdr:row>15</xdr:row>
      <xdr:rowOff>2011045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B0E8A1CB-22A9-E882-99E4-B0B03688A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36320" y="26236295"/>
          <a:ext cx="3515360" cy="197739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17</xdr:row>
      <xdr:rowOff>47625</xdr:rowOff>
    </xdr:from>
    <xdr:to>
      <xdr:col>2</xdr:col>
      <xdr:colOff>3540196</xdr:colOff>
      <xdr:row>17</xdr:row>
      <xdr:rowOff>2021840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A6F6C31B-1CEA-00AD-D074-2CC449C93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36320" y="30740985"/>
          <a:ext cx="3509716" cy="197421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18</xdr:row>
      <xdr:rowOff>60325</xdr:rowOff>
    </xdr:from>
    <xdr:to>
      <xdr:col>2</xdr:col>
      <xdr:colOff>3543582</xdr:colOff>
      <xdr:row>18</xdr:row>
      <xdr:rowOff>2042160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id="{D3FDE0BB-6BA9-0694-D8ED-347ABE55F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26160" y="32999045"/>
          <a:ext cx="3523262" cy="1981835"/>
        </a:xfrm>
        <a:prstGeom prst="rect">
          <a:avLst/>
        </a:prstGeom>
      </xdr:spPr>
    </xdr:pic>
    <xdr:clientData/>
  </xdr:twoCellAnchor>
  <xdr:twoCellAnchor editAs="oneCell">
    <xdr:from>
      <xdr:col>2</xdr:col>
      <xdr:colOff>32789</xdr:colOff>
      <xdr:row>19</xdr:row>
      <xdr:rowOff>28170</xdr:rowOff>
    </xdr:from>
    <xdr:to>
      <xdr:col>2</xdr:col>
      <xdr:colOff>3548708</xdr:colOff>
      <xdr:row>19</xdr:row>
      <xdr:rowOff>2008909</xdr:rowOff>
    </xdr:to>
    <xdr:pic>
      <xdr:nvPicPr>
        <xdr:cNvPr id="68" name="図 67">
          <a:extLst>
            <a:ext uri="{FF2B5EF4-FFF2-40B4-BE49-F238E27FC236}">
              <a16:creationId xmlns:a16="http://schemas.microsoft.com/office/drawing/2014/main" id="{1018A825-8076-1A05-6E37-E842E4D0D8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37244" y="35253352"/>
          <a:ext cx="3515919" cy="1980739"/>
        </a:xfrm>
        <a:prstGeom prst="rect">
          <a:avLst/>
        </a:prstGeom>
      </xdr:spPr>
    </xdr:pic>
    <xdr:clientData/>
  </xdr:twoCellAnchor>
  <xdr:twoCellAnchor editAs="oneCell">
    <xdr:from>
      <xdr:col>2</xdr:col>
      <xdr:colOff>34636</xdr:colOff>
      <xdr:row>20</xdr:row>
      <xdr:rowOff>57728</xdr:rowOff>
    </xdr:from>
    <xdr:to>
      <xdr:col>2</xdr:col>
      <xdr:colOff>3585505</xdr:colOff>
      <xdr:row>20</xdr:row>
      <xdr:rowOff>2055092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E186715C-7AA1-60E8-4EB3-0281274236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39091" y="37534273"/>
          <a:ext cx="3550869" cy="1997364"/>
        </a:xfrm>
        <a:prstGeom prst="rect">
          <a:avLst/>
        </a:prstGeom>
      </xdr:spPr>
    </xdr:pic>
    <xdr:clientData/>
  </xdr:twoCellAnchor>
  <xdr:twoCellAnchor editAs="oneCell">
    <xdr:from>
      <xdr:col>2</xdr:col>
      <xdr:colOff>16678</xdr:colOff>
      <xdr:row>21</xdr:row>
      <xdr:rowOff>57727</xdr:rowOff>
    </xdr:from>
    <xdr:to>
      <xdr:col>2</xdr:col>
      <xdr:colOff>3581400</xdr:colOff>
      <xdr:row>21</xdr:row>
      <xdr:rowOff>2062883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id="{32C17C1E-98BD-5E80-BB72-118BEFF2B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1133" y="39785636"/>
          <a:ext cx="3564722" cy="2005156"/>
        </a:xfrm>
        <a:prstGeom prst="rect">
          <a:avLst/>
        </a:prstGeom>
      </xdr:spPr>
    </xdr:pic>
    <xdr:clientData/>
  </xdr:twoCellAnchor>
  <xdr:twoCellAnchor editAs="oneCell">
    <xdr:from>
      <xdr:col>2</xdr:col>
      <xdr:colOff>35918</xdr:colOff>
      <xdr:row>22</xdr:row>
      <xdr:rowOff>46181</xdr:rowOff>
    </xdr:from>
    <xdr:to>
      <xdr:col>2</xdr:col>
      <xdr:colOff>3566265</xdr:colOff>
      <xdr:row>22</xdr:row>
      <xdr:rowOff>2032001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78FECC85-CBC4-3080-95BC-290A5F5C9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40373" y="42025454"/>
          <a:ext cx="3530347" cy="1985820"/>
        </a:xfrm>
        <a:prstGeom prst="rect">
          <a:avLst/>
        </a:prstGeom>
      </xdr:spPr>
    </xdr:pic>
    <xdr:clientData/>
  </xdr:twoCellAnchor>
  <xdr:twoCellAnchor editAs="oneCell">
    <xdr:from>
      <xdr:col>2</xdr:col>
      <xdr:colOff>41050</xdr:colOff>
      <xdr:row>23</xdr:row>
      <xdr:rowOff>34638</xdr:rowOff>
    </xdr:from>
    <xdr:to>
      <xdr:col>2</xdr:col>
      <xdr:colOff>3550866</xdr:colOff>
      <xdr:row>23</xdr:row>
      <xdr:rowOff>2008910</xdr:rowOff>
    </xdr:to>
    <xdr:pic>
      <xdr:nvPicPr>
        <xdr:cNvPr id="72" name="図 71">
          <a:extLst>
            <a:ext uri="{FF2B5EF4-FFF2-40B4-BE49-F238E27FC236}">
              <a16:creationId xmlns:a16="http://schemas.microsoft.com/office/drawing/2014/main" id="{E0C58421-69C4-8BBC-F324-5B6C506E7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45505" y="44265274"/>
          <a:ext cx="3509816" cy="1974272"/>
        </a:xfrm>
        <a:prstGeom prst="rect">
          <a:avLst/>
        </a:prstGeom>
      </xdr:spPr>
    </xdr:pic>
    <xdr:clientData/>
  </xdr:twoCellAnchor>
  <xdr:twoCellAnchor editAs="oneCell">
    <xdr:from>
      <xdr:col>2</xdr:col>
      <xdr:colOff>47465</xdr:colOff>
      <xdr:row>24</xdr:row>
      <xdr:rowOff>34638</xdr:rowOff>
    </xdr:from>
    <xdr:to>
      <xdr:col>2</xdr:col>
      <xdr:colOff>3579091</xdr:colOff>
      <xdr:row>24</xdr:row>
      <xdr:rowOff>2021178</xdr:rowOff>
    </xdr:to>
    <xdr:pic>
      <xdr:nvPicPr>
        <xdr:cNvPr id="73" name="図 72">
          <a:extLst>
            <a:ext uri="{FF2B5EF4-FFF2-40B4-BE49-F238E27FC236}">
              <a16:creationId xmlns:a16="http://schemas.microsoft.com/office/drawing/2014/main" id="{3CFC76AC-EFE3-0A02-FC11-293EA0AC74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51920" y="46516638"/>
          <a:ext cx="3531626" cy="1986540"/>
        </a:xfrm>
        <a:prstGeom prst="rect">
          <a:avLst/>
        </a:prstGeom>
      </xdr:spPr>
    </xdr:pic>
    <xdr:clientData/>
  </xdr:twoCellAnchor>
  <xdr:twoCellAnchor editAs="oneCell">
    <xdr:from>
      <xdr:col>2</xdr:col>
      <xdr:colOff>23090</xdr:colOff>
      <xdr:row>25</xdr:row>
      <xdr:rowOff>37523</xdr:rowOff>
    </xdr:from>
    <xdr:to>
      <xdr:col>2</xdr:col>
      <xdr:colOff>3589352</xdr:colOff>
      <xdr:row>25</xdr:row>
      <xdr:rowOff>2043545</xdr:rowOff>
    </xdr:to>
    <xdr:pic>
      <xdr:nvPicPr>
        <xdr:cNvPr id="74" name="図 73">
          <a:extLst>
            <a:ext uri="{FF2B5EF4-FFF2-40B4-BE49-F238E27FC236}">
              <a16:creationId xmlns:a16="http://schemas.microsoft.com/office/drawing/2014/main" id="{6EA5DA9F-CF33-D85E-8F88-5A44BFE36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27545" y="48770887"/>
          <a:ext cx="3566262" cy="2006022"/>
        </a:xfrm>
        <a:prstGeom prst="rect">
          <a:avLst/>
        </a:prstGeom>
      </xdr:spPr>
    </xdr:pic>
    <xdr:clientData/>
  </xdr:twoCellAnchor>
  <xdr:twoCellAnchor editAs="oneCell">
    <xdr:from>
      <xdr:col>2</xdr:col>
      <xdr:colOff>11545</xdr:colOff>
      <xdr:row>26</xdr:row>
      <xdr:rowOff>40409</xdr:rowOff>
    </xdr:from>
    <xdr:to>
      <xdr:col>2</xdr:col>
      <xdr:colOff>3552152</xdr:colOff>
      <xdr:row>26</xdr:row>
      <xdr:rowOff>2032000</xdr:rowOff>
    </xdr:to>
    <xdr:pic>
      <xdr:nvPicPr>
        <xdr:cNvPr id="75" name="図 74">
          <a:extLst>
            <a:ext uri="{FF2B5EF4-FFF2-40B4-BE49-F238E27FC236}">
              <a16:creationId xmlns:a16="http://schemas.microsoft.com/office/drawing/2014/main" id="{CF2B76E6-3E71-4312-1EC7-930C4D1A1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16000" y="51025136"/>
          <a:ext cx="3540607" cy="1991591"/>
        </a:xfrm>
        <a:prstGeom prst="rect">
          <a:avLst/>
        </a:prstGeom>
      </xdr:spPr>
    </xdr:pic>
    <xdr:clientData/>
  </xdr:twoCellAnchor>
  <xdr:twoCellAnchor editAs="oneCell">
    <xdr:from>
      <xdr:col>2</xdr:col>
      <xdr:colOff>32070</xdr:colOff>
      <xdr:row>27</xdr:row>
      <xdr:rowOff>46181</xdr:rowOff>
    </xdr:from>
    <xdr:to>
      <xdr:col>2</xdr:col>
      <xdr:colOff>3535218</xdr:colOff>
      <xdr:row>27</xdr:row>
      <xdr:rowOff>2016702</xdr:rowOff>
    </xdr:to>
    <xdr:pic>
      <xdr:nvPicPr>
        <xdr:cNvPr id="76" name="図 75">
          <a:extLst>
            <a:ext uri="{FF2B5EF4-FFF2-40B4-BE49-F238E27FC236}">
              <a16:creationId xmlns:a16="http://schemas.microsoft.com/office/drawing/2014/main" id="{F1E074D1-B3D4-571A-9418-26AB5CC5E6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6525" y="53282272"/>
          <a:ext cx="3503148" cy="1970521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</xdr:colOff>
      <xdr:row>28</xdr:row>
      <xdr:rowOff>36831</xdr:rowOff>
    </xdr:from>
    <xdr:to>
      <xdr:col>2</xdr:col>
      <xdr:colOff>3557129</xdr:colOff>
      <xdr:row>28</xdr:row>
      <xdr:rowOff>2032001</xdr:rowOff>
    </xdr:to>
    <xdr:pic>
      <xdr:nvPicPr>
        <xdr:cNvPr id="77" name="図 76">
          <a:extLst>
            <a:ext uri="{FF2B5EF4-FFF2-40B4-BE49-F238E27FC236}">
              <a16:creationId xmlns:a16="http://schemas.microsoft.com/office/drawing/2014/main" id="{287E9111-3568-9464-C963-E0432215D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16000" y="55429151"/>
          <a:ext cx="3546969" cy="199517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29</xdr:row>
      <xdr:rowOff>48261</xdr:rowOff>
    </xdr:from>
    <xdr:to>
      <xdr:col>2</xdr:col>
      <xdr:colOff>3566160</xdr:colOff>
      <xdr:row>29</xdr:row>
      <xdr:rowOff>2025651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C99244A1-4904-B63D-766B-664182A2B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56640" y="57685941"/>
          <a:ext cx="3515360" cy="197739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30</xdr:row>
      <xdr:rowOff>32385</xdr:rowOff>
    </xdr:from>
    <xdr:to>
      <xdr:col>2</xdr:col>
      <xdr:colOff>3549227</xdr:colOff>
      <xdr:row>30</xdr:row>
      <xdr:rowOff>2011680</xdr:rowOff>
    </xdr:to>
    <xdr:pic>
      <xdr:nvPicPr>
        <xdr:cNvPr id="79" name="図 78">
          <a:extLst>
            <a:ext uri="{FF2B5EF4-FFF2-40B4-BE49-F238E27FC236}">
              <a16:creationId xmlns:a16="http://schemas.microsoft.com/office/drawing/2014/main" id="{1077CB35-117A-77FB-CE29-F32A6E0B4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6320" y="59915425"/>
          <a:ext cx="3518747" cy="1979295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31</xdr:row>
      <xdr:rowOff>28575</xdr:rowOff>
    </xdr:from>
    <xdr:to>
      <xdr:col>2</xdr:col>
      <xdr:colOff>3566160</xdr:colOff>
      <xdr:row>31</xdr:row>
      <xdr:rowOff>2011680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id="{7BBC2089-C771-3B54-5538-287A891B3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46480" y="62156975"/>
          <a:ext cx="3525520" cy="1983105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</xdr:colOff>
      <xdr:row>32</xdr:row>
      <xdr:rowOff>45085</xdr:rowOff>
    </xdr:from>
    <xdr:to>
      <xdr:col>2</xdr:col>
      <xdr:colOff>3525520</xdr:colOff>
      <xdr:row>32</xdr:row>
      <xdr:rowOff>2022475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D5CCF80E-F8C7-5A1D-A7B0-566746602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16000" y="64418845"/>
          <a:ext cx="3515360" cy="197739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33</xdr:row>
      <xdr:rowOff>40641</xdr:rowOff>
    </xdr:from>
    <xdr:to>
      <xdr:col>2</xdr:col>
      <xdr:colOff>3570676</xdr:colOff>
      <xdr:row>33</xdr:row>
      <xdr:rowOff>2032001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0E36E4B1-117A-8A1A-3750-BBCF25371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36320" y="66659761"/>
          <a:ext cx="3540196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28222</xdr:colOff>
      <xdr:row>34</xdr:row>
      <xdr:rowOff>40641</xdr:rowOff>
    </xdr:from>
    <xdr:to>
      <xdr:col>2</xdr:col>
      <xdr:colOff>3568418</xdr:colOff>
      <xdr:row>34</xdr:row>
      <xdr:rowOff>2032001</xdr:rowOff>
    </xdr:to>
    <xdr:pic>
      <xdr:nvPicPr>
        <xdr:cNvPr id="83" name="図 82">
          <a:extLst>
            <a:ext uri="{FF2B5EF4-FFF2-40B4-BE49-F238E27FC236}">
              <a16:creationId xmlns:a16="http://schemas.microsoft.com/office/drawing/2014/main" id="{0210045C-9D59-71BA-7AC6-14467F1794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34062" y="68905121"/>
          <a:ext cx="3540196" cy="1991360"/>
        </a:xfrm>
        <a:prstGeom prst="rect">
          <a:avLst/>
        </a:prstGeom>
      </xdr:spPr>
    </xdr:pic>
    <xdr:clientData/>
  </xdr:twoCellAnchor>
  <xdr:twoCellAnchor editAs="oneCell">
    <xdr:from>
      <xdr:col>2</xdr:col>
      <xdr:colOff>19191</xdr:colOff>
      <xdr:row>35</xdr:row>
      <xdr:rowOff>50800</xdr:rowOff>
    </xdr:from>
    <xdr:to>
      <xdr:col>2</xdr:col>
      <xdr:colOff>3545841</xdr:colOff>
      <xdr:row>35</xdr:row>
      <xdr:rowOff>2034541</xdr:rowOff>
    </xdr:to>
    <xdr:pic>
      <xdr:nvPicPr>
        <xdr:cNvPr id="84" name="図 83">
          <a:extLst>
            <a:ext uri="{FF2B5EF4-FFF2-40B4-BE49-F238E27FC236}">
              <a16:creationId xmlns:a16="http://schemas.microsoft.com/office/drawing/2014/main" id="{FAA15E99-191C-3752-683D-C1955F64F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5031" y="71160640"/>
          <a:ext cx="3526650" cy="1983741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36</xdr:row>
      <xdr:rowOff>31115</xdr:rowOff>
    </xdr:from>
    <xdr:to>
      <xdr:col>2</xdr:col>
      <xdr:colOff>3576320</xdr:colOff>
      <xdr:row>36</xdr:row>
      <xdr:rowOff>2031365</xdr:rowOff>
    </xdr:to>
    <xdr:pic>
      <xdr:nvPicPr>
        <xdr:cNvPr id="85" name="図 84">
          <a:extLst>
            <a:ext uri="{FF2B5EF4-FFF2-40B4-BE49-F238E27FC236}">
              <a16:creationId xmlns:a16="http://schemas.microsoft.com/office/drawing/2014/main" id="{6C5588C0-369C-6BE6-AB82-C60FDDB51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26160" y="73386315"/>
          <a:ext cx="3556000" cy="2000250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</xdr:colOff>
      <xdr:row>37</xdr:row>
      <xdr:rowOff>33020</xdr:rowOff>
    </xdr:from>
    <xdr:to>
      <xdr:col>2</xdr:col>
      <xdr:colOff>3556000</xdr:colOff>
      <xdr:row>37</xdr:row>
      <xdr:rowOff>2027555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1CF6B8E5-3C5F-2AD9-530D-0BDD6546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16000" y="75633580"/>
          <a:ext cx="3545840" cy="199453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38</xdr:row>
      <xdr:rowOff>41911</xdr:rowOff>
    </xdr:from>
    <xdr:to>
      <xdr:col>3</xdr:col>
      <xdr:colOff>15804</xdr:colOff>
      <xdr:row>38</xdr:row>
      <xdr:rowOff>2062481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23A89007-7491-BC62-FF2A-6A9F05128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26160" y="77887831"/>
          <a:ext cx="3592124" cy="2020570"/>
        </a:xfrm>
        <a:prstGeom prst="rect">
          <a:avLst/>
        </a:prstGeom>
      </xdr:spPr>
    </xdr:pic>
    <xdr:clientData/>
  </xdr:twoCellAnchor>
  <xdr:twoCellAnchor editAs="oneCell">
    <xdr:from>
      <xdr:col>2</xdr:col>
      <xdr:colOff>44027</xdr:colOff>
      <xdr:row>39</xdr:row>
      <xdr:rowOff>50800</xdr:rowOff>
    </xdr:from>
    <xdr:to>
      <xdr:col>2</xdr:col>
      <xdr:colOff>3530035</xdr:colOff>
      <xdr:row>39</xdr:row>
      <xdr:rowOff>2011679</xdr:rowOff>
    </xdr:to>
    <xdr:pic>
      <xdr:nvPicPr>
        <xdr:cNvPr id="88" name="図 87">
          <a:extLst>
            <a:ext uri="{FF2B5EF4-FFF2-40B4-BE49-F238E27FC236}">
              <a16:creationId xmlns:a16="http://schemas.microsoft.com/office/drawing/2014/main" id="{D6D10190-AE5F-F57F-D250-D1C3523158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49867" y="80142080"/>
          <a:ext cx="3486008" cy="1960879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40</xdr:row>
      <xdr:rowOff>43815</xdr:rowOff>
    </xdr:from>
    <xdr:to>
      <xdr:col>2</xdr:col>
      <xdr:colOff>3539067</xdr:colOff>
      <xdr:row>40</xdr:row>
      <xdr:rowOff>2011680</xdr:rowOff>
    </xdr:to>
    <xdr:pic>
      <xdr:nvPicPr>
        <xdr:cNvPr id="89" name="図 88">
          <a:extLst>
            <a:ext uri="{FF2B5EF4-FFF2-40B4-BE49-F238E27FC236}">
              <a16:creationId xmlns:a16="http://schemas.microsoft.com/office/drawing/2014/main" id="{C45F072C-51BA-DDCA-12CB-24B9C7382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46480" y="82380455"/>
          <a:ext cx="3498427" cy="196786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41</xdr:row>
      <xdr:rowOff>43181</xdr:rowOff>
    </xdr:from>
    <xdr:to>
      <xdr:col>2</xdr:col>
      <xdr:colOff>3566160</xdr:colOff>
      <xdr:row>41</xdr:row>
      <xdr:rowOff>2032001</xdr:rowOff>
    </xdr:to>
    <xdr:pic>
      <xdr:nvPicPr>
        <xdr:cNvPr id="90" name="図 89">
          <a:extLst>
            <a:ext uri="{FF2B5EF4-FFF2-40B4-BE49-F238E27FC236}">
              <a16:creationId xmlns:a16="http://schemas.microsoft.com/office/drawing/2014/main" id="{59C6C89A-10CA-30C2-634A-337069F9A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36320" y="84625181"/>
          <a:ext cx="3535680" cy="1988820"/>
        </a:xfrm>
        <a:prstGeom prst="rect">
          <a:avLst/>
        </a:prstGeom>
      </xdr:spPr>
    </xdr:pic>
    <xdr:clientData/>
  </xdr:twoCellAnchor>
  <xdr:twoCellAnchor editAs="oneCell">
    <xdr:from>
      <xdr:col>2</xdr:col>
      <xdr:colOff>40640</xdr:colOff>
      <xdr:row>42</xdr:row>
      <xdr:rowOff>26671</xdr:rowOff>
    </xdr:from>
    <xdr:to>
      <xdr:col>2</xdr:col>
      <xdr:colOff>3569547</xdr:colOff>
      <xdr:row>42</xdr:row>
      <xdr:rowOff>2011681</xdr:rowOff>
    </xdr:to>
    <xdr:pic>
      <xdr:nvPicPr>
        <xdr:cNvPr id="91" name="図 90">
          <a:extLst>
            <a:ext uri="{FF2B5EF4-FFF2-40B4-BE49-F238E27FC236}">
              <a16:creationId xmlns:a16="http://schemas.microsoft.com/office/drawing/2014/main" id="{6D7AC761-A512-1AFC-7127-178149D99F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46480" y="86854031"/>
          <a:ext cx="3528907" cy="198501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43</xdr:row>
      <xdr:rowOff>34290</xdr:rowOff>
    </xdr:from>
    <xdr:to>
      <xdr:col>2</xdr:col>
      <xdr:colOff>3571804</xdr:colOff>
      <xdr:row>43</xdr:row>
      <xdr:rowOff>2032000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09EBC7BD-0D8B-33C8-2F5C-6420AEE1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26160" y="89107010"/>
          <a:ext cx="3551484" cy="199771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44</xdr:row>
      <xdr:rowOff>29845</xdr:rowOff>
    </xdr:from>
    <xdr:to>
      <xdr:col>2</xdr:col>
      <xdr:colOff>3517618</xdr:colOff>
      <xdr:row>44</xdr:row>
      <xdr:rowOff>1991360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id="{3C8B637E-0922-8114-FDCB-2CA728FEC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36320" y="91347925"/>
          <a:ext cx="3487138" cy="196151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</xdr:colOff>
      <xdr:row>45</xdr:row>
      <xdr:rowOff>29845</xdr:rowOff>
    </xdr:from>
    <xdr:to>
      <xdr:col>2</xdr:col>
      <xdr:colOff>3553742</xdr:colOff>
      <xdr:row>45</xdr:row>
      <xdr:rowOff>2011680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E08ADBE0-2CBC-C377-F910-0CB358B1B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36320" y="93593285"/>
          <a:ext cx="3523262" cy="198183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46</xdr:row>
      <xdr:rowOff>36831</xdr:rowOff>
    </xdr:from>
    <xdr:to>
      <xdr:col>2</xdr:col>
      <xdr:colOff>3567289</xdr:colOff>
      <xdr:row>46</xdr:row>
      <xdr:rowOff>2032001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EA4282B8-FABD-3D89-33F2-9280E70A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26160" y="95845631"/>
          <a:ext cx="3546969" cy="1995170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47</xdr:row>
      <xdr:rowOff>41275</xdr:rowOff>
    </xdr:from>
    <xdr:to>
      <xdr:col>2</xdr:col>
      <xdr:colOff>3586480</xdr:colOff>
      <xdr:row>47</xdr:row>
      <xdr:rowOff>2047240</xdr:rowOff>
    </xdr:to>
    <xdr:pic>
      <xdr:nvPicPr>
        <xdr:cNvPr id="96" name="図 95">
          <a:extLst>
            <a:ext uri="{FF2B5EF4-FFF2-40B4-BE49-F238E27FC236}">
              <a16:creationId xmlns:a16="http://schemas.microsoft.com/office/drawing/2014/main" id="{BCC17309-6C56-4F1D-3EB1-3F6A2BA47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6160" y="98095435"/>
          <a:ext cx="3566160" cy="2005965"/>
        </a:xfrm>
        <a:prstGeom prst="rect">
          <a:avLst/>
        </a:prstGeom>
      </xdr:spPr>
    </xdr:pic>
    <xdr:clientData/>
  </xdr:twoCellAnchor>
  <xdr:twoCellAnchor editAs="oneCell">
    <xdr:from>
      <xdr:col>2</xdr:col>
      <xdr:colOff>20320</xdr:colOff>
      <xdr:row>48</xdr:row>
      <xdr:rowOff>37465</xdr:rowOff>
    </xdr:from>
    <xdr:to>
      <xdr:col>2</xdr:col>
      <xdr:colOff>3566160</xdr:colOff>
      <xdr:row>48</xdr:row>
      <xdr:rowOff>2032000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F6AA51D7-C19E-05CA-B4EB-001459AB9D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26160" y="100336985"/>
          <a:ext cx="3545840" cy="19945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1"/>
  <dimension ref="A1:L52"/>
  <sheetViews>
    <sheetView tabSelected="1" zoomScale="125" zoomScaleNormal="125" zoomScaleSheetLayoutView="100" workbookViewId="0">
      <pane ySplit="2" topLeftCell="A48" activePane="bottomLeft" state="frozen"/>
      <selection pane="bottomLeft" activeCell="D38" sqref="D38"/>
    </sheetView>
  </sheetViews>
  <sheetFormatPr baseColWidth="10" defaultColWidth="9" defaultRowHeight="18"/>
  <cols>
    <col min="1" max="1" width="5.33203125" style="1" customWidth="1"/>
    <col min="2" max="2" width="7.83203125" style="1" customWidth="1"/>
    <col min="3" max="3" width="47.1640625" style="1" customWidth="1"/>
    <col min="4" max="4" width="56.33203125" style="1" customWidth="1"/>
    <col min="5" max="5" width="12.83203125" style="1" customWidth="1"/>
    <col min="6" max="6" width="8.1640625" style="25" customWidth="1"/>
    <col min="7" max="7" width="6.6640625" style="2" customWidth="1"/>
    <col min="8" max="8" width="7.1640625" style="10" customWidth="1"/>
    <col min="9" max="9" width="8.6640625" style="1" customWidth="1"/>
    <col min="10" max="10" width="6.6640625" style="13" customWidth="1"/>
    <col min="11" max="11" width="9" style="1"/>
    <col min="12" max="12" width="24.5" style="1" customWidth="1"/>
    <col min="13" max="16384" width="9" style="1"/>
  </cols>
  <sheetData>
    <row r="1" spans="1:12" ht="34.5" customHeight="1">
      <c r="A1" s="27" t="s">
        <v>21</v>
      </c>
      <c r="B1" s="28"/>
      <c r="C1" s="28"/>
      <c r="D1" s="28"/>
      <c r="E1" s="28"/>
      <c r="F1" s="21" t="s">
        <v>2</v>
      </c>
      <c r="G1" s="4">
        <f>SUM(G3:G52)</f>
        <v>787</v>
      </c>
      <c r="H1" s="7">
        <f>SUM(H3:H52)</f>
        <v>2.2718253968253962E-3</v>
      </c>
      <c r="I1" s="19"/>
      <c r="J1" s="20" t="s">
        <v>3</v>
      </c>
      <c r="K1" s="26"/>
      <c r="L1" s="26"/>
    </row>
    <row r="2" spans="1:12" ht="75">
      <c r="A2" s="14" t="s">
        <v>6</v>
      </c>
      <c r="B2" s="14" t="s">
        <v>7</v>
      </c>
      <c r="C2" s="14" t="s">
        <v>8</v>
      </c>
      <c r="D2" s="15" t="s">
        <v>9</v>
      </c>
      <c r="E2" s="14" t="s">
        <v>10</v>
      </c>
      <c r="F2" s="22" t="s">
        <v>11</v>
      </c>
      <c r="G2" s="6" t="s">
        <v>0</v>
      </c>
      <c r="H2" s="8" t="s">
        <v>1</v>
      </c>
      <c r="I2" s="5" t="s">
        <v>5</v>
      </c>
      <c r="J2" s="12" t="s">
        <v>4</v>
      </c>
      <c r="K2" s="26"/>
      <c r="L2" s="26"/>
    </row>
    <row r="3" spans="1:12">
      <c r="A3" s="16">
        <v>1</v>
      </c>
      <c r="B3" s="17"/>
      <c r="C3" s="16" t="s">
        <v>12</v>
      </c>
      <c r="D3" s="16"/>
      <c r="E3" s="16"/>
      <c r="F3" s="23">
        <v>4.6296296296296293E-4</v>
      </c>
      <c r="G3" s="3">
        <f t="shared" ref="G3:G52" si="0">LEN(PHONETIC(D3))</f>
        <v>0</v>
      </c>
      <c r="H3" s="9">
        <f>F3+($G3/$J3)*60/86400</f>
        <v>4.6296296296296293E-4</v>
      </c>
      <c r="I3" s="11">
        <f>$H$3</f>
        <v>4.6296296296296293E-4</v>
      </c>
      <c r="J3" s="18">
        <v>420</v>
      </c>
    </row>
    <row r="4" spans="1:12" ht="55" customHeight="1">
      <c r="A4" s="16"/>
      <c r="B4" s="17"/>
      <c r="C4" s="16" t="s">
        <v>13</v>
      </c>
      <c r="D4" s="16" t="s">
        <v>19</v>
      </c>
      <c r="E4" s="16"/>
      <c r="F4" s="24"/>
      <c r="G4" s="3">
        <f t="shared" si="0"/>
        <v>83</v>
      </c>
      <c r="H4" s="9">
        <f t="shared" ref="H4:H52" si="1">F4+($G4/$J4)*60/86400</f>
        <v>1.3723544973544971E-4</v>
      </c>
      <c r="I4" s="11">
        <f>$H$3</f>
        <v>4.6296296296296293E-4</v>
      </c>
      <c r="J4" s="18">
        <f t="shared" ref="J4:J49" si="2">$J$3</f>
        <v>420</v>
      </c>
    </row>
    <row r="5" spans="1:12" ht="30">
      <c r="A5" s="16">
        <v>2</v>
      </c>
      <c r="B5" s="16" t="s">
        <v>14</v>
      </c>
      <c r="C5" s="17"/>
      <c r="D5" s="16"/>
      <c r="E5" s="17"/>
      <c r="F5" s="24"/>
      <c r="G5" s="3">
        <f t="shared" si="0"/>
        <v>0</v>
      </c>
      <c r="H5" s="9">
        <f t="shared" si="1"/>
        <v>0</v>
      </c>
      <c r="I5" s="11">
        <f>I4+H4</f>
        <v>6.0019841269841269E-4</v>
      </c>
      <c r="J5" s="18">
        <f t="shared" si="2"/>
        <v>420</v>
      </c>
    </row>
    <row r="6" spans="1:12" ht="204" customHeight="1">
      <c r="A6" s="16">
        <v>3</v>
      </c>
      <c r="B6" s="17"/>
      <c r="C6" s="17"/>
      <c r="D6" s="16" t="s">
        <v>24</v>
      </c>
      <c r="E6" s="17"/>
      <c r="F6" s="24"/>
      <c r="G6" s="3">
        <f t="shared" si="0"/>
        <v>282</v>
      </c>
      <c r="H6" s="9">
        <f t="shared" si="1"/>
        <v>4.6626984126984128E-4</v>
      </c>
      <c r="I6" s="11">
        <f t="shared" ref="I6:I52" si="3">I5+H5</f>
        <v>6.0019841269841269E-4</v>
      </c>
      <c r="J6" s="18">
        <f t="shared" si="2"/>
        <v>420</v>
      </c>
    </row>
    <row r="7" spans="1:12" ht="204" customHeight="1">
      <c r="A7" s="16">
        <v>4</v>
      </c>
      <c r="B7" s="17"/>
      <c r="C7" s="17"/>
      <c r="D7" s="16" t="s">
        <v>22</v>
      </c>
      <c r="E7" s="17"/>
      <c r="F7" s="24"/>
      <c r="G7" s="3">
        <f t="shared" ref="G7" si="4">LEN(PHONETIC(D7))</f>
        <v>20</v>
      </c>
      <c r="H7" s="9">
        <f t="shared" ref="H7" si="5">F7+($G7/$J7)*60/86400</f>
        <v>3.3068783068783064E-5</v>
      </c>
      <c r="I7" s="11">
        <f t="shared" ref="I7" si="6">I6+H6</f>
        <v>1.0664682539682541E-3</v>
      </c>
      <c r="J7" s="18">
        <f t="shared" si="2"/>
        <v>420</v>
      </c>
    </row>
    <row r="8" spans="1:12" ht="204" customHeight="1">
      <c r="A8" s="16">
        <v>5</v>
      </c>
      <c r="B8" s="17"/>
      <c r="C8" s="17"/>
      <c r="D8" s="16" t="s">
        <v>22</v>
      </c>
      <c r="E8" s="17"/>
      <c r="F8" s="24"/>
      <c r="G8" s="3">
        <f t="shared" ref="G8:G9" si="7">LEN(PHONETIC(D8))</f>
        <v>20</v>
      </c>
      <c r="H8" s="9">
        <f t="shared" ref="H8:H9" si="8">F8+($G8/$J8)*60/86400</f>
        <v>3.3068783068783064E-5</v>
      </c>
      <c r="I8" s="11">
        <f t="shared" ref="I8" si="9">I7+H7</f>
        <v>1.0995370370370371E-3</v>
      </c>
      <c r="J8" s="18">
        <f t="shared" si="2"/>
        <v>420</v>
      </c>
    </row>
    <row r="9" spans="1:12" ht="177" customHeight="1">
      <c r="A9" s="16">
        <v>6</v>
      </c>
      <c r="B9" s="17"/>
      <c r="C9" s="17"/>
      <c r="D9" s="17" t="s">
        <v>23</v>
      </c>
      <c r="E9" s="17"/>
      <c r="F9" s="24"/>
      <c r="G9" s="3">
        <f t="shared" si="7"/>
        <v>8</v>
      </c>
      <c r="H9" s="9">
        <f t="shared" si="8"/>
        <v>1.322751322751323E-5</v>
      </c>
      <c r="I9" s="11">
        <f>I7+H7</f>
        <v>1.0995370370370371E-3</v>
      </c>
      <c r="J9" s="18">
        <f t="shared" si="2"/>
        <v>420</v>
      </c>
    </row>
    <row r="10" spans="1:12" ht="177" customHeight="1">
      <c r="A10" s="16">
        <v>7</v>
      </c>
      <c r="B10" s="17"/>
      <c r="C10" s="17"/>
      <c r="D10" s="17" t="s">
        <v>23</v>
      </c>
      <c r="E10" s="17"/>
      <c r="F10" s="24"/>
      <c r="G10" s="3">
        <f t="shared" ref="G10" si="10">LEN(PHONETIC(D10))</f>
        <v>8</v>
      </c>
      <c r="H10" s="9">
        <f t="shared" ref="H10" si="11">F10+($G10/$J10)*60/86400</f>
        <v>1.322751322751323E-5</v>
      </c>
      <c r="I10" s="11">
        <f>I8+H8</f>
        <v>1.1326058201058201E-3</v>
      </c>
      <c r="J10" s="18">
        <f t="shared" si="2"/>
        <v>420</v>
      </c>
    </row>
    <row r="11" spans="1:12" ht="177" customHeight="1">
      <c r="A11" s="16">
        <v>8</v>
      </c>
      <c r="B11" s="17"/>
      <c r="C11" s="17"/>
      <c r="D11" s="17" t="s">
        <v>23</v>
      </c>
      <c r="E11" s="17"/>
      <c r="F11" s="24"/>
      <c r="G11" s="3">
        <f t="shared" ref="G11:G14" si="12">LEN(PHONETIC(D11))</f>
        <v>8</v>
      </c>
      <c r="H11" s="9">
        <f t="shared" ref="H11:H14" si="13">F11+($G11/$J11)*60/86400</f>
        <v>1.322751322751323E-5</v>
      </c>
      <c r="I11" s="11">
        <f>I9+H9</f>
        <v>1.1127645502645503E-3</v>
      </c>
      <c r="J11" s="18">
        <f t="shared" si="2"/>
        <v>420</v>
      </c>
    </row>
    <row r="12" spans="1:12" ht="177" customHeight="1">
      <c r="A12" s="16">
        <v>9</v>
      </c>
      <c r="B12" s="17"/>
      <c r="C12" s="17"/>
      <c r="D12" s="17" t="s">
        <v>23</v>
      </c>
      <c r="E12" s="17"/>
      <c r="F12" s="24"/>
      <c r="G12" s="3">
        <f t="shared" si="12"/>
        <v>8</v>
      </c>
      <c r="H12" s="9">
        <f t="shared" si="13"/>
        <v>1.322751322751323E-5</v>
      </c>
      <c r="I12" s="11">
        <f>I10+H10</f>
        <v>1.1458333333333333E-3</v>
      </c>
      <c r="J12" s="18">
        <f t="shared" si="2"/>
        <v>420</v>
      </c>
    </row>
    <row r="13" spans="1:12" ht="177" customHeight="1">
      <c r="A13" s="16">
        <v>10</v>
      </c>
      <c r="B13" s="17"/>
      <c r="C13" s="17"/>
      <c r="D13" s="17" t="s">
        <v>23</v>
      </c>
      <c r="E13" s="17"/>
      <c r="F13" s="24"/>
      <c r="G13" s="3">
        <f t="shared" si="12"/>
        <v>8</v>
      </c>
      <c r="H13" s="9">
        <f t="shared" si="13"/>
        <v>1.322751322751323E-5</v>
      </c>
      <c r="I13" s="11">
        <f>I11+H11</f>
        <v>1.1259920634920635E-3</v>
      </c>
      <c r="J13" s="18">
        <f t="shared" si="2"/>
        <v>420</v>
      </c>
    </row>
    <row r="14" spans="1:12" ht="177" customHeight="1">
      <c r="A14" s="16">
        <v>11</v>
      </c>
      <c r="B14" s="17"/>
      <c r="C14" s="17"/>
      <c r="D14" s="17" t="s">
        <v>23</v>
      </c>
      <c r="E14" s="17"/>
      <c r="F14" s="24"/>
      <c r="G14" s="3">
        <f t="shared" si="12"/>
        <v>8</v>
      </c>
      <c r="H14" s="9">
        <f t="shared" si="13"/>
        <v>1.322751322751323E-5</v>
      </c>
      <c r="I14" s="11">
        <f>I12+H12</f>
        <v>1.1590608465608465E-3</v>
      </c>
      <c r="J14" s="18">
        <f t="shared" si="2"/>
        <v>420</v>
      </c>
    </row>
    <row r="15" spans="1:12" ht="177" customHeight="1">
      <c r="A15" s="16">
        <v>12</v>
      </c>
      <c r="B15" s="17"/>
      <c r="C15" s="17"/>
      <c r="D15" s="17" t="s">
        <v>23</v>
      </c>
      <c r="E15" s="17"/>
      <c r="F15" s="24"/>
      <c r="G15" s="3">
        <f t="shared" ref="G15:G33" si="14">LEN(PHONETIC(D15))</f>
        <v>8</v>
      </c>
      <c r="H15" s="9">
        <f t="shared" ref="H15:H33" si="15">F15+($G15/$J15)*60/86400</f>
        <v>1.322751322751323E-5</v>
      </c>
      <c r="I15" s="11">
        <f>I13+H13</f>
        <v>1.1392195767195767E-3</v>
      </c>
      <c r="J15" s="18">
        <f t="shared" si="2"/>
        <v>420</v>
      </c>
    </row>
    <row r="16" spans="1:12" ht="177" customHeight="1">
      <c r="A16" s="16">
        <v>13</v>
      </c>
      <c r="B16" s="17"/>
      <c r="C16" s="17"/>
      <c r="D16" s="17" t="s">
        <v>23</v>
      </c>
      <c r="E16" s="17"/>
      <c r="F16" s="24"/>
      <c r="G16" s="3">
        <f t="shared" si="14"/>
        <v>8</v>
      </c>
      <c r="H16" s="9">
        <f t="shared" si="15"/>
        <v>1.322751322751323E-5</v>
      </c>
      <c r="I16" s="11">
        <f>I14+H14</f>
        <v>1.1722883597883598E-3</v>
      </c>
      <c r="J16" s="18">
        <f t="shared" si="2"/>
        <v>420</v>
      </c>
    </row>
    <row r="17" spans="1:10" ht="177" customHeight="1">
      <c r="A17" s="16">
        <v>14</v>
      </c>
      <c r="B17" s="17"/>
      <c r="C17" s="17"/>
      <c r="D17" s="17" t="s">
        <v>23</v>
      </c>
      <c r="E17" s="17"/>
      <c r="F17" s="24"/>
      <c r="G17" s="3">
        <f t="shared" si="14"/>
        <v>8</v>
      </c>
      <c r="H17" s="9">
        <f t="shared" si="15"/>
        <v>1.322751322751323E-5</v>
      </c>
      <c r="I17" s="11">
        <f>I15+H15</f>
        <v>1.1524470899470899E-3</v>
      </c>
      <c r="J17" s="18">
        <f t="shared" si="2"/>
        <v>420</v>
      </c>
    </row>
    <row r="18" spans="1:10" ht="177" customHeight="1">
      <c r="A18" s="16">
        <v>15</v>
      </c>
      <c r="B18" s="17"/>
      <c r="C18" s="17"/>
      <c r="D18" s="17" t="s">
        <v>23</v>
      </c>
      <c r="E18" s="17"/>
      <c r="F18" s="24"/>
      <c r="G18" s="3">
        <f t="shared" si="14"/>
        <v>8</v>
      </c>
      <c r="H18" s="9">
        <f t="shared" si="15"/>
        <v>1.322751322751323E-5</v>
      </c>
      <c r="I18" s="11">
        <f>I16+H16</f>
        <v>1.185515873015873E-3</v>
      </c>
      <c r="J18" s="18">
        <f t="shared" si="2"/>
        <v>420</v>
      </c>
    </row>
    <row r="19" spans="1:10" ht="177" customHeight="1">
      <c r="A19" s="16">
        <v>16</v>
      </c>
      <c r="B19" s="17"/>
      <c r="C19" s="17"/>
      <c r="D19" s="17" t="s">
        <v>23</v>
      </c>
      <c r="E19" s="17"/>
      <c r="F19" s="24"/>
      <c r="G19" s="3">
        <f t="shared" si="14"/>
        <v>8</v>
      </c>
      <c r="H19" s="9">
        <f t="shared" si="15"/>
        <v>1.322751322751323E-5</v>
      </c>
      <c r="I19" s="11">
        <f>I17+H17</f>
        <v>1.1656746031746032E-3</v>
      </c>
      <c r="J19" s="18">
        <f t="shared" si="2"/>
        <v>420</v>
      </c>
    </row>
    <row r="20" spans="1:10" ht="177" customHeight="1">
      <c r="A20" s="16">
        <v>17</v>
      </c>
      <c r="B20" s="17"/>
      <c r="C20" s="17"/>
      <c r="D20" s="17" t="s">
        <v>23</v>
      </c>
      <c r="E20" s="17"/>
      <c r="F20" s="24"/>
      <c r="G20" s="3">
        <f t="shared" si="14"/>
        <v>8</v>
      </c>
      <c r="H20" s="9">
        <f t="shared" si="15"/>
        <v>1.322751322751323E-5</v>
      </c>
      <c r="I20" s="11">
        <f>I18+H18</f>
        <v>1.1987433862433862E-3</v>
      </c>
      <c r="J20" s="18">
        <f t="shared" si="2"/>
        <v>420</v>
      </c>
    </row>
    <row r="21" spans="1:10" ht="177" customHeight="1">
      <c r="A21" s="16">
        <v>18</v>
      </c>
      <c r="B21" s="17"/>
      <c r="C21" s="17"/>
      <c r="D21" s="17" t="s">
        <v>23</v>
      </c>
      <c r="E21" s="17"/>
      <c r="F21" s="24"/>
      <c r="G21" s="3">
        <f t="shared" si="14"/>
        <v>8</v>
      </c>
      <c r="H21" s="9">
        <f t="shared" si="15"/>
        <v>1.322751322751323E-5</v>
      </c>
      <c r="I21" s="11">
        <f>I19+H19</f>
        <v>1.1789021164021164E-3</v>
      </c>
      <c r="J21" s="18">
        <f t="shared" si="2"/>
        <v>420</v>
      </c>
    </row>
    <row r="22" spans="1:10" ht="177" customHeight="1">
      <c r="A22" s="16">
        <v>19</v>
      </c>
      <c r="B22" s="17"/>
      <c r="C22" s="17"/>
      <c r="D22" s="17" t="s">
        <v>23</v>
      </c>
      <c r="E22" s="17"/>
      <c r="F22" s="24"/>
      <c r="G22" s="3">
        <f t="shared" si="14"/>
        <v>8</v>
      </c>
      <c r="H22" s="9">
        <f t="shared" si="15"/>
        <v>1.322751322751323E-5</v>
      </c>
      <c r="I22" s="11">
        <f>I20+H20</f>
        <v>1.2119708994708994E-3</v>
      </c>
      <c r="J22" s="18">
        <f t="shared" si="2"/>
        <v>420</v>
      </c>
    </row>
    <row r="23" spans="1:10" ht="177" customHeight="1">
      <c r="A23" s="16">
        <v>20</v>
      </c>
      <c r="B23" s="17"/>
      <c r="C23" s="17"/>
      <c r="D23" s="17" t="s">
        <v>23</v>
      </c>
      <c r="E23" s="17"/>
      <c r="F23" s="24"/>
      <c r="G23" s="3">
        <f t="shared" si="14"/>
        <v>8</v>
      </c>
      <c r="H23" s="9">
        <f t="shared" si="15"/>
        <v>1.322751322751323E-5</v>
      </c>
      <c r="I23" s="11">
        <f>I21+H21</f>
        <v>1.1921296296296296E-3</v>
      </c>
      <c r="J23" s="18">
        <f t="shared" si="2"/>
        <v>420</v>
      </c>
    </row>
    <row r="24" spans="1:10" ht="177" customHeight="1">
      <c r="A24" s="16">
        <v>21</v>
      </c>
      <c r="B24" s="17"/>
      <c r="C24" s="17"/>
      <c r="D24" s="17" t="s">
        <v>23</v>
      </c>
      <c r="E24" s="17"/>
      <c r="F24" s="24"/>
      <c r="G24" s="3">
        <f t="shared" si="14"/>
        <v>8</v>
      </c>
      <c r="H24" s="9">
        <f t="shared" si="15"/>
        <v>1.322751322751323E-5</v>
      </c>
      <c r="I24" s="11">
        <f>I22+H22</f>
        <v>1.2251984126984126E-3</v>
      </c>
      <c r="J24" s="18">
        <f t="shared" si="2"/>
        <v>420</v>
      </c>
    </row>
    <row r="25" spans="1:10" ht="177" customHeight="1">
      <c r="A25" s="16">
        <v>22</v>
      </c>
      <c r="B25" s="17"/>
      <c r="C25" s="17"/>
      <c r="D25" s="17" t="s">
        <v>23</v>
      </c>
      <c r="E25" s="17"/>
      <c r="F25" s="24"/>
      <c r="G25" s="3">
        <f t="shared" si="14"/>
        <v>8</v>
      </c>
      <c r="H25" s="9">
        <f t="shared" si="15"/>
        <v>1.322751322751323E-5</v>
      </c>
      <c r="I25" s="11">
        <f>I23+H23</f>
        <v>1.2053571428571428E-3</v>
      </c>
      <c r="J25" s="18">
        <f t="shared" si="2"/>
        <v>420</v>
      </c>
    </row>
    <row r="26" spans="1:10" ht="177" customHeight="1">
      <c r="A26" s="16">
        <v>23</v>
      </c>
      <c r="B26" s="17"/>
      <c r="C26" s="17"/>
      <c r="D26" s="17" t="s">
        <v>23</v>
      </c>
      <c r="E26" s="17"/>
      <c r="F26" s="24"/>
      <c r="G26" s="3">
        <f t="shared" si="14"/>
        <v>8</v>
      </c>
      <c r="H26" s="9">
        <f t="shared" si="15"/>
        <v>1.322751322751323E-5</v>
      </c>
      <c r="I26" s="11">
        <f>I24+H24</f>
        <v>1.2384259259259258E-3</v>
      </c>
      <c r="J26" s="18">
        <f t="shared" si="2"/>
        <v>420</v>
      </c>
    </row>
    <row r="27" spans="1:10" ht="177" customHeight="1">
      <c r="A27" s="16">
        <v>24</v>
      </c>
      <c r="B27" s="17"/>
      <c r="C27" s="17"/>
      <c r="D27" s="17" t="s">
        <v>23</v>
      </c>
      <c r="E27" s="17"/>
      <c r="F27" s="24"/>
      <c r="G27" s="3">
        <f t="shared" si="14"/>
        <v>8</v>
      </c>
      <c r="H27" s="9">
        <f t="shared" si="15"/>
        <v>1.322751322751323E-5</v>
      </c>
      <c r="I27" s="11">
        <f>I25+H25</f>
        <v>1.218584656084656E-3</v>
      </c>
      <c r="J27" s="18">
        <f t="shared" si="2"/>
        <v>420</v>
      </c>
    </row>
    <row r="28" spans="1:10" ht="177" customHeight="1">
      <c r="A28" s="16">
        <v>25</v>
      </c>
      <c r="B28" s="17"/>
      <c r="C28" s="17"/>
      <c r="D28" s="17" t="s">
        <v>23</v>
      </c>
      <c r="E28" s="17"/>
      <c r="F28" s="24"/>
      <c r="G28" s="3">
        <f t="shared" si="14"/>
        <v>8</v>
      </c>
      <c r="H28" s="9">
        <f t="shared" si="15"/>
        <v>1.322751322751323E-5</v>
      </c>
      <c r="I28" s="11">
        <f>I26+H26</f>
        <v>1.251653439153439E-3</v>
      </c>
      <c r="J28" s="18">
        <f t="shared" si="2"/>
        <v>420</v>
      </c>
    </row>
    <row r="29" spans="1:10" ht="177" customHeight="1">
      <c r="A29" s="16">
        <v>26</v>
      </c>
      <c r="B29" s="17"/>
      <c r="C29" s="17"/>
      <c r="D29" s="17" t="s">
        <v>23</v>
      </c>
      <c r="E29" s="17"/>
      <c r="F29" s="24"/>
      <c r="G29" s="3">
        <f t="shared" si="14"/>
        <v>8</v>
      </c>
      <c r="H29" s="9">
        <f t="shared" si="15"/>
        <v>1.322751322751323E-5</v>
      </c>
      <c r="I29" s="11">
        <f>I27+H27</f>
        <v>1.2318121693121692E-3</v>
      </c>
      <c r="J29" s="18">
        <f t="shared" si="2"/>
        <v>420</v>
      </c>
    </row>
    <row r="30" spans="1:10" ht="177" customHeight="1">
      <c r="A30" s="16">
        <v>27</v>
      </c>
      <c r="B30" s="17"/>
      <c r="C30" s="17"/>
      <c r="D30" s="17" t="s">
        <v>23</v>
      </c>
      <c r="E30" s="17"/>
      <c r="F30" s="24"/>
      <c r="G30" s="3">
        <f t="shared" si="14"/>
        <v>8</v>
      </c>
      <c r="H30" s="9">
        <f t="shared" si="15"/>
        <v>1.322751322751323E-5</v>
      </c>
      <c r="I30" s="11">
        <f>I28+H28</f>
        <v>1.2648809523809522E-3</v>
      </c>
      <c r="J30" s="18">
        <f t="shared" si="2"/>
        <v>420</v>
      </c>
    </row>
    <row r="31" spans="1:10" ht="177" customHeight="1">
      <c r="A31" s="16">
        <v>28</v>
      </c>
      <c r="B31" s="17"/>
      <c r="C31" s="17"/>
      <c r="D31" s="17" t="s">
        <v>23</v>
      </c>
      <c r="E31" s="17"/>
      <c r="F31" s="24"/>
      <c r="G31" s="3">
        <f t="shared" si="14"/>
        <v>8</v>
      </c>
      <c r="H31" s="9">
        <f t="shared" si="15"/>
        <v>1.322751322751323E-5</v>
      </c>
      <c r="I31" s="11">
        <f>I29+H29</f>
        <v>1.2450396825396824E-3</v>
      </c>
      <c r="J31" s="18">
        <f t="shared" si="2"/>
        <v>420</v>
      </c>
    </row>
    <row r="32" spans="1:10" ht="177" customHeight="1">
      <c r="A32" s="16">
        <v>29</v>
      </c>
      <c r="B32" s="17"/>
      <c r="C32" s="17"/>
      <c r="D32" s="17" t="s">
        <v>23</v>
      </c>
      <c r="E32" s="17"/>
      <c r="F32" s="24"/>
      <c r="G32" s="3">
        <f t="shared" si="14"/>
        <v>8</v>
      </c>
      <c r="H32" s="9">
        <f t="shared" si="15"/>
        <v>1.322751322751323E-5</v>
      </c>
      <c r="I32" s="11">
        <f>I30+H30</f>
        <v>1.2781084656084654E-3</v>
      </c>
      <c r="J32" s="18">
        <f t="shared" si="2"/>
        <v>420</v>
      </c>
    </row>
    <row r="33" spans="1:10" ht="177" customHeight="1">
      <c r="A33" s="16">
        <v>30</v>
      </c>
      <c r="B33" s="17"/>
      <c r="C33" s="17"/>
      <c r="D33" s="17" t="s">
        <v>23</v>
      </c>
      <c r="E33" s="17"/>
      <c r="F33" s="24"/>
      <c r="G33" s="3">
        <f t="shared" si="14"/>
        <v>8</v>
      </c>
      <c r="H33" s="9">
        <f t="shared" si="15"/>
        <v>1.322751322751323E-5</v>
      </c>
      <c r="I33" s="11">
        <f>I31+H31</f>
        <v>1.2582671957671956E-3</v>
      </c>
      <c r="J33" s="18">
        <f t="shared" si="2"/>
        <v>420</v>
      </c>
    </row>
    <row r="34" spans="1:10" ht="177" customHeight="1">
      <c r="A34" s="16">
        <v>31</v>
      </c>
      <c r="B34" s="17"/>
      <c r="C34" s="17"/>
      <c r="D34" s="17" t="s">
        <v>23</v>
      </c>
      <c r="E34" s="17"/>
      <c r="F34" s="24"/>
      <c r="G34" s="3">
        <f t="shared" ref="G34:G49" si="16">LEN(PHONETIC(D34))</f>
        <v>8</v>
      </c>
      <c r="H34" s="9">
        <f t="shared" ref="H34:H49" si="17">F34+($G34/$J34)*60/86400</f>
        <v>1.322751322751323E-5</v>
      </c>
      <c r="I34" s="11">
        <f>I32+H32</f>
        <v>1.2913359788359786E-3</v>
      </c>
      <c r="J34" s="18">
        <f t="shared" si="2"/>
        <v>420</v>
      </c>
    </row>
    <row r="35" spans="1:10" ht="177" customHeight="1">
      <c r="A35" s="16">
        <v>32</v>
      </c>
      <c r="B35" s="17"/>
      <c r="C35" s="17"/>
      <c r="D35" s="17" t="s">
        <v>23</v>
      </c>
      <c r="E35" s="17"/>
      <c r="F35" s="24"/>
      <c r="G35" s="3">
        <f t="shared" si="16"/>
        <v>8</v>
      </c>
      <c r="H35" s="9">
        <f t="shared" si="17"/>
        <v>1.322751322751323E-5</v>
      </c>
      <c r="I35" s="11">
        <f>I33+H33</f>
        <v>1.2714947089947088E-3</v>
      </c>
      <c r="J35" s="18">
        <f t="shared" si="2"/>
        <v>420</v>
      </c>
    </row>
    <row r="36" spans="1:10" ht="177" customHeight="1">
      <c r="A36" s="16">
        <v>33</v>
      </c>
      <c r="B36" s="17"/>
      <c r="C36" s="17"/>
      <c r="D36" s="17" t="s">
        <v>23</v>
      </c>
      <c r="E36" s="17"/>
      <c r="F36" s="24"/>
      <c r="G36" s="3">
        <f t="shared" si="16"/>
        <v>8</v>
      </c>
      <c r="H36" s="9">
        <f t="shared" si="17"/>
        <v>1.322751322751323E-5</v>
      </c>
      <c r="I36" s="11">
        <f>I34+H34</f>
        <v>1.3045634920634919E-3</v>
      </c>
      <c r="J36" s="18">
        <f t="shared" si="2"/>
        <v>420</v>
      </c>
    </row>
    <row r="37" spans="1:10" ht="177" customHeight="1">
      <c r="A37" s="16">
        <v>34</v>
      </c>
      <c r="B37" s="17"/>
      <c r="C37" s="17"/>
      <c r="D37" s="17" t="s">
        <v>23</v>
      </c>
      <c r="E37" s="17"/>
      <c r="F37" s="24"/>
      <c r="G37" s="3">
        <f t="shared" si="16"/>
        <v>8</v>
      </c>
      <c r="H37" s="9">
        <f t="shared" si="17"/>
        <v>1.322751322751323E-5</v>
      </c>
      <c r="I37" s="11">
        <f>I35+H35</f>
        <v>1.284722222222222E-3</v>
      </c>
      <c r="J37" s="18">
        <f t="shared" si="2"/>
        <v>420</v>
      </c>
    </row>
    <row r="38" spans="1:10" ht="177" customHeight="1">
      <c r="A38" s="16">
        <v>35</v>
      </c>
      <c r="B38" s="17"/>
      <c r="C38" s="17"/>
      <c r="D38" s="17" t="s">
        <v>23</v>
      </c>
      <c r="E38" s="17"/>
      <c r="F38" s="24"/>
      <c r="G38" s="3">
        <f t="shared" si="16"/>
        <v>8</v>
      </c>
      <c r="H38" s="9">
        <f t="shared" si="17"/>
        <v>1.322751322751323E-5</v>
      </c>
      <c r="I38" s="11">
        <f>I36+H36</f>
        <v>1.3177910052910051E-3</v>
      </c>
      <c r="J38" s="18">
        <f t="shared" si="2"/>
        <v>420</v>
      </c>
    </row>
    <row r="39" spans="1:10" ht="177" customHeight="1">
      <c r="A39" s="16">
        <v>36</v>
      </c>
      <c r="B39" s="17"/>
      <c r="C39" s="17"/>
      <c r="D39" s="17" t="s">
        <v>23</v>
      </c>
      <c r="E39" s="17"/>
      <c r="F39" s="24"/>
      <c r="G39" s="3">
        <f t="shared" si="16"/>
        <v>8</v>
      </c>
      <c r="H39" s="9">
        <f t="shared" si="17"/>
        <v>1.322751322751323E-5</v>
      </c>
      <c r="I39" s="11">
        <f>I37+H37</f>
        <v>1.2979497354497352E-3</v>
      </c>
      <c r="J39" s="18">
        <f t="shared" si="2"/>
        <v>420</v>
      </c>
    </row>
    <row r="40" spans="1:10" ht="177" customHeight="1">
      <c r="A40" s="16">
        <v>37</v>
      </c>
      <c r="B40" s="17"/>
      <c r="C40" s="17"/>
      <c r="D40" s="17" t="s">
        <v>23</v>
      </c>
      <c r="E40" s="17"/>
      <c r="F40" s="24"/>
      <c r="G40" s="3">
        <f t="shared" si="16"/>
        <v>8</v>
      </c>
      <c r="H40" s="9">
        <f t="shared" si="17"/>
        <v>1.322751322751323E-5</v>
      </c>
      <c r="I40" s="11">
        <f>I38+H38</f>
        <v>1.3310185185185183E-3</v>
      </c>
      <c r="J40" s="18">
        <f t="shared" si="2"/>
        <v>420</v>
      </c>
    </row>
    <row r="41" spans="1:10" ht="177" customHeight="1">
      <c r="A41" s="16">
        <v>38</v>
      </c>
      <c r="B41" s="17"/>
      <c r="C41" s="17"/>
      <c r="D41" s="17" t="s">
        <v>23</v>
      </c>
      <c r="E41" s="17"/>
      <c r="F41" s="24"/>
      <c r="G41" s="3">
        <f t="shared" si="16"/>
        <v>8</v>
      </c>
      <c r="H41" s="9">
        <f t="shared" si="17"/>
        <v>1.322751322751323E-5</v>
      </c>
      <c r="I41" s="11">
        <f>I39+H39</f>
        <v>1.3111772486772485E-3</v>
      </c>
      <c r="J41" s="18">
        <f t="shared" si="2"/>
        <v>420</v>
      </c>
    </row>
    <row r="42" spans="1:10" ht="177" customHeight="1">
      <c r="A42" s="16">
        <v>39</v>
      </c>
      <c r="B42" s="17"/>
      <c r="C42" s="17"/>
      <c r="D42" s="17" t="s">
        <v>23</v>
      </c>
      <c r="E42" s="17"/>
      <c r="F42" s="24"/>
      <c r="G42" s="3">
        <f t="shared" si="16"/>
        <v>8</v>
      </c>
      <c r="H42" s="9">
        <f t="shared" si="17"/>
        <v>1.322751322751323E-5</v>
      </c>
      <c r="I42" s="11">
        <f>I40+H40</f>
        <v>1.3442460317460315E-3</v>
      </c>
      <c r="J42" s="18">
        <f t="shared" si="2"/>
        <v>420</v>
      </c>
    </row>
    <row r="43" spans="1:10" ht="177" customHeight="1">
      <c r="A43" s="16">
        <v>40</v>
      </c>
      <c r="B43" s="17"/>
      <c r="C43" s="17"/>
      <c r="D43" s="17" t="s">
        <v>23</v>
      </c>
      <c r="E43" s="17"/>
      <c r="F43" s="24"/>
      <c r="G43" s="3">
        <f t="shared" si="16"/>
        <v>8</v>
      </c>
      <c r="H43" s="9">
        <f t="shared" si="17"/>
        <v>1.322751322751323E-5</v>
      </c>
      <c r="I43" s="11">
        <f>I41+H41</f>
        <v>1.3244047619047617E-3</v>
      </c>
      <c r="J43" s="18">
        <f t="shared" si="2"/>
        <v>420</v>
      </c>
    </row>
    <row r="44" spans="1:10" ht="177" customHeight="1">
      <c r="A44" s="16">
        <v>41</v>
      </c>
      <c r="B44" s="17"/>
      <c r="C44" s="17"/>
      <c r="D44" s="17" t="s">
        <v>23</v>
      </c>
      <c r="E44" s="17"/>
      <c r="F44" s="24"/>
      <c r="G44" s="3">
        <f t="shared" si="16"/>
        <v>8</v>
      </c>
      <c r="H44" s="9">
        <f t="shared" si="17"/>
        <v>1.322751322751323E-5</v>
      </c>
      <c r="I44" s="11">
        <f>I42+H42</f>
        <v>1.3574735449735447E-3</v>
      </c>
      <c r="J44" s="18">
        <f t="shared" si="2"/>
        <v>420</v>
      </c>
    </row>
    <row r="45" spans="1:10" ht="177" customHeight="1">
      <c r="A45" s="16">
        <v>42</v>
      </c>
      <c r="B45" s="17"/>
      <c r="C45" s="17"/>
      <c r="D45" s="17" t="s">
        <v>23</v>
      </c>
      <c r="E45" s="17"/>
      <c r="F45" s="24"/>
      <c r="G45" s="3">
        <f t="shared" si="16"/>
        <v>8</v>
      </c>
      <c r="H45" s="9">
        <f t="shared" si="17"/>
        <v>1.322751322751323E-5</v>
      </c>
      <c r="I45" s="11">
        <f>I43+H43</f>
        <v>1.3376322751322749E-3</v>
      </c>
      <c r="J45" s="18">
        <f t="shared" si="2"/>
        <v>420</v>
      </c>
    </row>
    <row r="46" spans="1:10" ht="177" customHeight="1">
      <c r="A46" s="16">
        <v>43</v>
      </c>
      <c r="B46" s="17"/>
      <c r="C46" s="17"/>
      <c r="D46" s="17" t="s">
        <v>23</v>
      </c>
      <c r="E46" s="17"/>
      <c r="F46" s="24"/>
      <c r="G46" s="3">
        <f t="shared" si="16"/>
        <v>8</v>
      </c>
      <c r="H46" s="9">
        <f t="shared" si="17"/>
        <v>1.322751322751323E-5</v>
      </c>
      <c r="I46" s="11">
        <f>I44+H44</f>
        <v>1.3707010582010579E-3</v>
      </c>
      <c r="J46" s="18">
        <f t="shared" si="2"/>
        <v>420</v>
      </c>
    </row>
    <row r="47" spans="1:10" ht="177" customHeight="1">
      <c r="A47" s="16">
        <v>44</v>
      </c>
      <c r="B47" s="17"/>
      <c r="C47" s="17"/>
      <c r="D47" s="17" t="s">
        <v>23</v>
      </c>
      <c r="E47" s="17"/>
      <c r="F47" s="24"/>
      <c r="G47" s="3">
        <f t="shared" si="16"/>
        <v>8</v>
      </c>
      <c r="H47" s="9">
        <f t="shared" si="17"/>
        <v>1.322751322751323E-5</v>
      </c>
      <c r="I47" s="11">
        <f>I45+H45</f>
        <v>1.3508597883597881E-3</v>
      </c>
      <c r="J47" s="18">
        <f t="shared" si="2"/>
        <v>420</v>
      </c>
    </row>
    <row r="48" spans="1:10" ht="177" customHeight="1">
      <c r="A48" s="16">
        <v>45</v>
      </c>
      <c r="B48" s="17"/>
      <c r="C48" s="17"/>
      <c r="D48" s="17" t="s">
        <v>23</v>
      </c>
      <c r="E48" s="17"/>
      <c r="F48" s="24"/>
      <c r="G48" s="3">
        <f t="shared" si="16"/>
        <v>8</v>
      </c>
      <c r="H48" s="9">
        <f t="shared" si="17"/>
        <v>1.322751322751323E-5</v>
      </c>
      <c r="I48" s="11">
        <f>I46+H46</f>
        <v>1.3839285714285711E-3</v>
      </c>
      <c r="J48" s="18">
        <f t="shared" si="2"/>
        <v>420</v>
      </c>
    </row>
    <row r="49" spans="1:10" ht="177" customHeight="1">
      <c r="A49" s="16">
        <v>46</v>
      </c>
      <c r="B49" s="17"/>
      <c r="C49" s="17"/>
      <c r="D49" s="17" t="s">
        <v>23</v>
      </c>
      <c r="E49" s="17"/>
      <c r="F49" s="24"/>
      <c r="G49" s="3">
        <f t="shared" si="16"/>
        <v>8</v>
      </c>
      <c r="H49" s="9">
        <f t="shared" si="17"/>
        <v>1.322751322751323E-5</v>
      </c>
      <c r="I49" s="11">
        <f>I47+H47</f>
        <v>1.3640873015873013E-3</v>
      </c>
      <c r="J49" s="18">
        <f t="shared" si="2"/>
        <v>420</v>
      </c>
    </row>
    <row r="50" spans="1:10" ht="177" customHeight="1">
      <c r="A50" s="16"/>
      <c r="B50" s="17"/>
      <c r="C50" s="17"/>
      <c r="D50" s="17"/>
      <c r="E50" s="17"/>
      <c r="F50" s="24"/>
      <c r="G50" s="3"/>
      <c r="H50" s="9"/>
      <c r="I50" s="11"/>
      <c r="J50" s="18"/>
    </row>
    <row r="51" spans="1:10" ht="30">
      <c r="A51" s="16"/>
      <c r="B51" s="17"/>
      <c r="C51" s="16" t="s">
        <v>15</v>
      </c>
      <c r="D51" s="16" t="s">
        <v>20</v>
      </c>
      <c r="E51" s="16" t="s">
        <v>16</v>
      </c>
      <c r="F51" s="24"/>
      <c r="G51" s="3">
        <f t="shared" si="0"/>
        <v>54</v>
      </c>
      <c r="H51" s="9">
        <f t="shared" si="1"/>
        <v>1.3392857142857144E-4</v>
      </c>
      <c r="I51" s="11">
        <f>I10+H10</f>
        <v>1.1458333333333333E-3</v>
      </c>
      <c r="J51" s="18">
        <v>280</v>
      </c>
    </row>
    <row r="52" spans="1:10">
      <c r="A52" s="16">
        <v>31</v>
      </c>
      <c r="B52" s="17"/>
      <c r="C52" s="16" t="s">
        <v>17</v>
      </c>
      <c r="D52" s="17"/>
      <c r="E52" s="16" t="s">
        <v>18</v>
      </c>
      <c r="F52" s="23">
        <v>4.6296296296296293E-4</v>
      </c>
      <c r="G52" s="3">
        <f t="shared" si="0"/>
        <v>0</v>
      </c>
      <c r="H52" s="9">
        <f t="shared" si="1"/>
        <v>4.6296296296296293E-4</v>
      </c>
      <c r="I52" s="11">
        <f t="shared" si="3"/>
        <v>1.2797619047619049E-3</v>
      </c>
      <c r="J52" s="18">
        <v>280</v>
      </c>
    </row>
  </sheetData>
  <mergeCells count="3">
    <mergeCell ref="K1:L1"/>
    <mergeCell ref="K2:L2"/>
    <mergeCell ref="A1:E1"/>
  </mergeCells>
  <phoneticPr fontId="1"/>
  <pageMargins left="0.23622047244094491" right="0.23622047244094491" top="0.74803149606299213" bottom="0.74803149606299213" header="0.31496062992125984" footer="0.31496062992125984"/>
  <pageSetup paperSize="9" scale="81" orientation="landscape" r:id="rId1"/>
  <colBreaks count="1" manualBreakCount="1">
    <brk id="10" max="1048575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台本</vt:lpstr>
      <vt:lpstr>台本!Print_Area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2022-09-21T04:16:25Z</dcterms:modified>
</cp:coreProperties>
</file>